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18780" windowHeight="11640"/>
  </bookViews>
  <sheets>
    <sheet name="1990" sheetId="12" r:id="rId1"/>
    <sheet name="Ark2" sheetId="2" r:id="rId2"/>
    <sheet name="Ark3" sheetId="3" r:id="rId3"/>
  </sheets>
  <calcPr calcId="125725"/>
</workbook>
</file>

<file path=xl/calcChain.xml><?xml version="1.0" encoding="utf-8"?>
<calcChain xmlns="http://schemas.openxmlformats.org/spreadsheetml/2006/main">
  <c r="G41" i="12"/>
  <c r="F29"/>
  <c r="D22"/>
  <c r="F25" s="1"/>
  <c r="H43" l="1"/>
  <c r="H45" s="1"/>
</calcChain>
</file>

<file path=xl/sharedStrings.xml><?xml version="1.0" encoding="utf-8"?>
<sst xmlns="http://schemas.openxmlformats.org/spreadsheetml/2006/main" count="67" uniqueCount="66">
  <si>
    <t>Eidsborg Jaktlag</t>
  </si>
  <si>
    <t>Eigedom/ Part</t>
  </si>
  <si>
    <t>Jeger</t>
  </si>
  <si>
    <t>Kontin gent</t>
  </si>
  <si>
    <t>Inn tekter</t>
  </si>
  <si>
    <t>Ut gifter</t>
  </si>
  <si>
    <t>Saldo</t>
  </si>
  <si>
    <t>Romdal</t>
  </si>
  <si>
    <t>Olav Mandt</t>
  </si>
  <si>
    <t>Myklejord</t>
  </si>
  <si>
    <t>Olav Romdal</t>
  </si>
  <si>
    <t>Reflebrek</t>
  </si>
  <si>
    <t>Gjærde</t>
  </si>
  <si>
    <t>Torgrim Otterholt</t>
  </si>
  <si>
    <t>Kleppo</t>
  </si>
  <si>
    <t>Nistog</t>
  </si>
  <si>
    <t>Bergli</t>
  </si>
  <si>
    <t>Espelid</t>
  </si>
  <si>
    <t>Tveiten</t>
  </si>
  <si>
    <t>Torjus Lofthus</t>
  </si>
  <si>
    <t>Stein Tore Tjønnhaug</t>
  </si>
  <si>
    <t>Groven</t>
  </si>
  <si>
    <t>Bjørnar Betten</t>
  </si>
  <si>
    <t>Uppigard</t>
  </si>
  <si>
    <t>Steinar Mandt</t>
  </si>
  <si>
    <t>Haugen</t>
  </si>
  <si>
    <t>Haugebu</t>
  </si>
  <si>
    <t>SUM</t>
  </si>
  <si>
    <t>Inntekter</t>
  </si>
  <si>
    <t>Kontingent</t>
  </si>
  <si>
    <t>Sum inntekter</t>
  </si>
  <si>
    <t>Utgifter</t>
  </si>
  <si>
    <t>Sum utgifter</t>
  </si>
  <si>
    <t>kasserar</t>
  </si>
  <si>
    <t>Hermann Betten</t>
  </si>
  <si>
    <t>Jostein Tjønnhaug</t>
  </si>
  <si>
    <t>*Uppistog</t>
  </si>
  <si>
    <t>Petter Askeland</t>
  </si>
  <si>
    <t>*Kvåslåa</t>
  </si>
  <si>
    <t>Olav Gjersund</t>
  </si>
  <si>
    <t>*Nigard</t>
  </si>
  <si>
    <t>Tor Ola Brattekås</t>
  </si>
  <si>
    <t>Over/ underskot</t>
  </si>
  <si>
    <t>Kjell Olav Tveito</t>
  </si>
  <si>
    <t>1 rull plast</t>
  </si>
  <si>
    <t>I kasse</t>
  </si>
  <si>
    <t>Postsparebank</t>
  </si>
  <si>
    <t>Egil Kyed</t>
  </si>
  <si>
    <t>*Partar utan jegerprøve</t>
  </si>
  <si>
    <t>Kjøtsag + blad</t>
  </si>
  <si>
    <t>Rekneskap 1990</t>
  </si>
  <si>
    <t>Ståle Lofthus/ Sverre Kleppo</t>
  </si>
  <si>
    <t>Ivar Lofthus</t>
  </si>
  <si>
    <t>Renter postsparebank1989</t>
  </si>
  <si>
    <t>Renter postsparebank 1990</t>
  </si>
  <si>
    <t>Utleige av video</t>
  </si>
  <si>
    <t>Felleløyve - 5 vaksne a kr 250</t>
  </si>
  <si>
    <t>Felleløyve - 2 kalv a kr 200</t>
  </si>
  <si>
    <t>Porto 172 + 31,50 + 4,50</t>
  </si>
  <si>
    <t>Leige av video</t>
  </si>
  <si>
    <t>Salt</t>
  </si>
  <si>
    <t>8 stk sagblad</t>
  </si>
  <si>
    <t>Leige av hund og førar 30.10.90</t>
  </si>
  <si>
    <t>I kassa frå 1989</t>
  </si>
  <si>
    <t>Eidsborg 15.09.1991</t>
  </si>
  <si>
    <r>
      <t xml:space="preserve">Beholdning - </t>
    </r>
    <r>
      <rPr>
        <sz val="12"/>
        <color indexed="8"/>
        <rFont val="Calibri"/>
        <family val="2"/>
      </rPr>
      <t>overført til 1991</t>
    </r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</si>
</sst>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63377788628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slantDashDot">
        <color indexed="64"/>
      </left>
      <right style="slantDashDot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/>
    <xf numFmtId="0" fontId="0" fillId="2" borderId="2" xfId="0" applyFill="1" applyBorder="1"/>
    <xf numFmtId="0" fontId="4" fillId="2" borderId="2" xfId="0" applyFont="1" applyFill="1" applyBorder="1" applyAlignment="1">
      <alignment horizontal="left" wrapText="1"/>
    </xf>
    <xf numFmtId="0" fontId="3" fillId="2" borderId="2" xfId="0" applyFont="1" applyFill="1" applyBorder="1"/>
    <xf numFmtId="4" fontId="0" fillId="0" borderId="4" xfId="0" applyNumberFormat="1" applyBorder="1" applyAlignment="1">
      <alignment horizontal="right"/>
    </xf>
    <xf numFmtId="4" fontId="0" fillId="0" borderId="1" xfId="0" applyNumberFormat="1" applyBorder="1" applyAlignment="1">
      <alignment horizontal="right"/>
    </xf>
    <xf numFmtId="4" fontId="0" fillId="0" borderId="1" xfId="0" applyNumberFormat="1" applyBorder="1"/>
    <xf numFmtId="4" fontId="4" fillId="0" borderId="4" xfId="0" applyNumberFormat="1" applyFont="1" applyBorder="1" applyAlignment="1">
      <alignment horizontal="left" wrapText="1"/>
    </xf>
    <xf numFmtId="4" fontId="4" fillId="0" borderId="1" xfId="0" applyNumberFormat="1" applyFont="1" applyBorder="1" applyAlignment="1">
      <alignment horizontal="left" wrapText="1"/>
    </xf>
    <xf numFmtId="4" fontId="3" fillId="0" borderId="4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3" fillId="0" borderId="1" xfId="0" applyNumberFormat="1" applyFont="1" applyBorder="1"/>
    <xf numFmtId="4" fontId="5" fillId="0" borderId="4" xfId="0" applyNumberFormat="1" applyFont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4" fontId="5" fillId="0" borderId="1" xfId="0" applyNumberFormat="1" applyFont="1" applyBorder="1"/>
    <xf numFmtId="0" fontId="0" fillId="0" borderId="1" xfId="0" applyBorder="1" applyAlignment="1">
      <alignment wrapText="1"/>
    </xf>
    <xf numFmtId="4" fontId="0" fillId="0" borderId="3" xfId="0" applyNumberFormat="1" applyBorder="1" applyAlignment="1">
      <alignment horizontal="right"/>
    </xf>
    <xf numFmtId="4" fontId="0" fillId="0" borderId="3" xfId="0" applyNumberFormat="1" applyBorder="1" applyAlignment="1">
      <alignment horizontal="center"/>
    </xf>
    <xf numFmtId="4" fontId="4" fillId="0" borderId="3" xfId="0" applyNumberFormat="1" applyFont="1" applyBorder="1" applyAlignment="1">
      <alignment horizontal="center" wrapText="1"/>
    </xf>
    <xf numFmtId="4" fontId="1" fillId="0" borderId="3" xfId="0" applyNumberFormat="1" applyFont="1" applyBorder="1" applyAlignment="1">
      <alignment horizontal="center"/>
    </xf>
    <xf numFmtId="4" fontId="0" fillId="0" borderId="0" xfId="0" applyNumberFormat="1"/>
    <xf numFmtId="4" fontId="7" fillId="0" borderId="1" xfId="0" applyNumberFormat="1" applyFont="1" applyBorder="1"/>
    <xf numFmtId="4" fontId="1" fillId="0" borderId="1" xfId="0" applyNumberFormat="1" applyFont="1" applyBorder="1"/>
    <xf numFmtId="0" fontId="2" fillId="0" borderId="3" xfId="0" applyFont="1" applyBorder="1" applyAlignment="1"/>
    <xf numFmtId="0" fontId="8" fillId="0" borderId="3" xfId="0" applyFont="1" applyBorder="1" applyAlignment="1"/>
    <xf numFmtId="0" fontId="1" fillId="0" borderId="4" xfId="0" applyFont="1" applyBorder="1" applyAlignment="1"/>
    <xf numFmtId="0" fontId="6" fillId="3" borderId="3" xfId="0" applyFont="1" applyFill="1" applyBorder="1" applyAlignment="1"/>
    <xf numFmtId="0" fontId="0" fillId="3" borderId="5" xfId="0" applyFill="1" applyBorder="1" applyAlignment="1"/>
    <xf numFmtId="0" fontId="0" fillId="3" borderId="4" xfId="0" applyFill="1" applyBorder="1" applyAlignment="1"/>
    <xf numFmtId="0" fontId="1" fillId="0" borderId="3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2" fillId="0" borderId="3" xfId="0" applyFont="1" applyBorder="1" applyAlignment="1"/>
    <xf numFmtId="0" fontId="8" fillId="0" borderId="3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3"/>
  <sheetViews>
    <sheetView tabSelected="1" topLeftCell="A27" workbookViewId="0">
      <selection activeCell="O32" sqref="O32"/>
    </sheetView>
  </sheetViews>
  <sheetFormatPr baseColWidth="10" defaultRowHeight="15"/>
  <cols>
    <col min="1" max="1" width="8.28515625" style="1" customWidth="1"/>
    <col min="2" max="2" width="14.140625" style="1" customWidth="1"/>
    <col min="3" max="3" width="21.28515625" style="1" customWidth="1"/>
    <col min="4" max="4" width="9" style="1" customWidth="1"/>
    <col min="5" max="5" width="2.42578125" style="1" customWidth="1"/>
    <col min="6" max="6" width="9.5703125" style="1" customWidth="1"/>
    <col min="7" max="8" width="8.7109375" style="1" customWidth="1"/>
    <col min="9" max="16384" width="11.42578125" style="1"/>
  </cols>
  <sheetData>
    <row r="1" spans="1:8" ht="23.25">
      <c r="A1" s="2"/>
      <c r="B1" s="33" t="s">
        <v>0</v>
      </c>
      <c r="C1" s="34"/>
      <c r="D1" s="34"/>
      <c r="E1" s="34"/>
      <c r="F1" s="34"/>
      <c r="G1" s="34"/>
      <c r="H1" s="35"/>
    </row>
    <row r="2" spans="1:8" ht="23.25">
      <c r="A2" s="2"/>
      <c r="B2" s="33" t="s">
        <v>50</v>
      </c>
      <c r="C2" s="34"/>
      <c r="D2" s="34"/>
      <c r="E2" s="34"/>
      <c r="F2" s="34"/>
      <c r="G2" s="34"/>
      <c r="H2" s="35"/>
    </row>
    <row r="3" spans="1:8">
      <c r="A3" s="2"/>
      <c r="B3" s="3"/>
      <c r="C3" s="3"/>
      <c r="D3" s="24"/>
      <c r="E3" s="8"/>
      <c r="F3" s="11"/>
      <c r="G3" s="12"/>
      <c r="H3" s="13"/>
    </row>
    <row r="4" spans="1:8" ht="37.5">
      <c r="A4" s="4"/>
      <c r="B4" s="4" t="s">
        <v>1</v>
      </c>
      <c r="C4" s="4" t="s">
        <v>2</v>
      </c>
      <c r="D4" s="25" t="s">
        <v>3</v>
      </c>
      <c r="E4" s="9"/>
      <c r="F4" s="14" t="s">
        <v>4</v>
      </c>
      <c r="G4" s="15" t="s">
        <v>5</v>
      </c>
      <c r="H4" s="15" t="s">
        <v>6</v>
      </c>
    </row>
    <row r="5" spans="1:8">
      <c r="A5" s="2"/>
      <c r="B5" s="3"/>
      <c r="C5" s="3"/>
      <c r="D5" s="24"/>
      <c r="E5" s="8"/>
      <c r="F5" s="11"/>
      <c r="G5" s="12"/>
      <c r="H5" s="13"/>
    </row>
    <row r="6" spans="1:8">
      <c r="A6" s="2">
        <v>1</v>
      </c>
      <c r="B6" s="3" t="s">
        <v>7</v>
      </c>
      <c r="C6" s="3" t="s">
        <v>8</v>
      </c>
      <c r="D6" s="23">
        <v>150</v>
      </c>
      <c r="E6" s="8"/>
      <c r="F6" s="11"/>
      <c r="G6" s="12"/>
      <c r="H6" s="13"/>
    </row>
    <row r="7" spans="1:8">
      <c r="A7" s="2">
        <v>2</v>
      </c>
      <c r="B7" s="3" t="s">
        <v>9</v>
      </c>
      <c r="C7" s="3" t="s">
        <v>10</v>
      </c>
      <c r="D7" s="23">
        <v>150</v>
      </c>
      <c r="E7" s="8"/>
      <c r="F7" s="11"/>
      <c r="G7" s="12"/>
      <c r="H7" s="13"/>
    </row>
    <row r="8" spans="1:8">
      <c r="A8" s="2">
        <v>3</v>
      </c>
      <c r="B8" s="3" t="s">
        <v>11</v>
      </c>
      <c r="C8" s="3" t="s">
        <v>43</v>
      </c>
      <c r="D8" s="23">
        <v>150</v>
      </c>
      <c r="E8" s="8"/>
      <c r="F8" s="11"/>
      <c r="G8" s="12"/>
      <c r="H8" s="13"/>
    </row>
    <row r="9" spans="1:8">
      <c r="A9" s="2">
        <v>4</v>
      </c>
      <c r="B9" s="3" t="s">
        <v>12</v>
      </c>
      <c r="C9" s="3" t="s">
        <v>13</v>
      </c>
      <c r="D9" s="23">
        <v>150</v>
      </c>
      <c r="E9" s="8"/>
      <c r="F9" s="11"/>
      <c r="G9" s="12"/>
      <c r="H9" s="13"/>
    </row>
    <row r="10" spans="1:8">
      <c r="A10" s="2">
        <v>5</v>
      </c>
      <c r="B10" s="3" t="s">
        <v>14</v>
      </c>
      <c r="C10" s="3" t="s">
        <v>51</v>
      </c>
      <c r="D10" s="23">
        <v>150</v>
      </c>
      <c r="E10" s="8"/>
      <c r="F10" s="11"/>
      <c r="G10" s="12"/>
      <c r="H10" s="13"/>
    </row>
    <row r="11" spans="1:8">
      <c r="A11" s="2">
        <v>6</v>
      </c>
      <c r="B11" s="3" t="s">
        <v>15</v>
      </c>
      <c r="C11" s="3" t="s">
        <v>35</v>
      </c>
      <c r="D11" s="23">
        <v>150</v>
      </c>
      <c r="E11" s="8"/>
      <c r="F11" s="11"/>
      <c r="G11" s="12"/>
      <c r="H11" s="13"/>
    </row>
    <row r="12" spans="1:8">
      <c r="A12" s="2">
        <v>7</v>
      </c>
      <c r="B12" s="3" t="s">
        <v>36</v>
      </c>
      <c r="C12" s="3" t="s">
        <v>22</v>
      </c>
      <c r="D12" s="23">
        <v>150</v>
      </c>
      <c r="E12" s="8"/>
      <c r="F12" s="11"/>
      <c r="G12" s="12"/>
      <c r="H12" s="13"/>
    </row>
    <row r="13" spans="1:8">
      <c r="A13" s="2">
        <v>8</v>
      </c>
      <c r="B13" s="3" t="s">
        <v>16</v>
      </c>
      <c r="C13" s="3" t="s">
        <v>37</v>
      </c>
      <c r="D13" s="23">
        <v>150</v>
      </c>
      <c r="E13" s="8"/>
      <c r="F13" s="11"/>
      <c r="G13" s="12"/>
      <c r="H13" s="13"/>
    </row>
    <row r="14" spans="1:8">
      <c r="A14" s="2">
        <v>9</v>
      </c>
      <c r="B14" s="3" t="s">
        <v>17</v>
      </c>
      <c r="C14" s="3" t="s">
        <v>47</v>
      </c>
      <c r="D14" s="23">
        <v>150</v>
      </c>
      <c r="E14" s="8"/>
      <c r="F14" s="11"/>
      <c r="G14" s="12"/>
      <c r="H14" s="13"/>
    </row>
    <row r="15" spans="1:8">
      <c r="A15" s="2">
        <v>10</v>
      </c>
      <c r="B15" s="3" t="s">
        <v>18</v>
      </c>
      <c r="C15" s="3" t="s">
        <v>19</v>
      </c>
      <c r="D15" s="23">
        <v>150</v>
      </c>
      <c r="E15" s="8"/>
      <c r="F15" s="11"/>
      <c r="G15" s="12"/>
      <c r="H15" s="13"/>
    </row>
    <row r="16" spans="1:8">
      <c r="A16" s="2">
        <v>11</v>
      </c>
      <c r="B16" s="3" t="s">
        <v>38</v>
      </c>
      <c r="C16" s="3" t="s">
        <v>20</v>
      </c>
      <c r="D16" s="23">
        <v>250</v>
      </c>
      <c r="E16" s="8"/>
      <c r="F16" s="11"/>
      <c r="G16" s="12"/>
      <c r="H16" s="13"/>
    </row>
    <row r="17" spans="1:11">
      <c r="A17" s="2">
        <v>12</v>
      </c>
      <c r="B17" s="3" t="s">
        <v>21</v>
      </c>
      <c r="C17" s="3" t="s">
        <v>39</v>
      </c>
      <c r="D17" s="23">
        <v>150</v>
      </c>
      <c r="E17" s="8"/>
      <c r="F17" s="11"/>
      <c r="G17" s="12"/>
      <c r="H17" s="13"/>
      <c r="K17" s="27"/>
    </row>
    <row r="18" spans="1:11">
      <c r="A18" s="2">
        <v>13</v>
      </c>
      <c r="B18" s="3" t="s">
        <v>23</v>
      </c>
      <c r="C18" s="3" t="s">
        <v>24</v>
      </c>
      <c r="D18" s="23">
        <v>150</v>
      </c>
      <c r="E18" s="8"/>
      <c r="F18" s="11"/>
      <c r="G18" s="12"/>
      <c r="H18" s="13"/>
    </row>
    <row r="19" spans="1:11">
      <c r="A19" s="2">
        <v>14</v>
      </c>
      <c r="B19" s="3" t="s">
        <v>40</v>
      </c>
      <c r="C19" s="3" t="s">
        <v>52</v>
      </c>
      <c r="D19" s="23">
        <v>250</v>
      </c>
      <c r="E19" s="8"/>
      <c r="F19" s="11"/>
      <c r="G19" s="12"/>
      <c r="H19" s="13"/>
    </row>
    <row r="20" spans="1:11">
      <c r="A20" s="2">
        <v>15</v>
      </c>
      <c r="B20" s="3" t="s">
        <v>25</v>
      </c>
      <c r="C20" s="3" t="s">
        <v>34</v>
      </c>
      <c r="D20" s="23">
        <v>150</v>
      </c>
      <c r="E20" s="8"/>
      <c r="F20" s="11"/>
      <c r="G20" s="12"/>
      <c r="H20" s="13"/>
    </row>
    <row r="21" spans="1:11">
      <c r="A21" s="2">
        <v>16</v>
      </c>
      <c r="B21" s="3" t="s">
        <v>26</v>
      </c>
      <c r="C21" s="22" t="s">
        <v>41</v>
      </c>
      <c r="D21" s="23">
        <v>150</v>
      </c>
      <c r="E21" s="8"/>
      <c r="F21" s="11"/>
      <c r="G21" s="12"/>
      <c r="H21" s="13"/>
    </row>
    <row r="22" spans="1:11" ht="15.75">
      <c r="A22" s="5"/>
      <c r="B22" s="6" t="s">
        <v>27</v>
      </c>
      <c r="C22" s="6"/>
      <c r="D22" s="26">
        <f>SUM(D5:D21)</f>
        <v>2600</v>
      </c>
      <c r="E22" s="10"/>
      <c r="F22" s="16"/>
      <c r="G22" s="17"/>
      <c r="H22" s="18"/>
    </row>
    <row r="23" spans="1:11">
      <c r="A23" s="36" t="s">
        <v>48</v>
      </c>
      <c r="B23" s="37"/>
      <c r="C23" s="3"/>
      <c r="D23" s="24"/>
      <c r="E23" s="8"/>
      <c r="F23" s="11"/>
      <c r="G23" s="12"/>
      <c r="H23" s="13"/>
    </row>
    <row r="24" spans="1:11" ht="18.75">
      <c r="A24" s="2"/>
      <c r="B24" s="7" t="s">
        <v>28</v>
      </c>
      <c r="C24" s="3"/>
      <c r="D24" s="24"/>
      <c r="E24" s="8"/>
      <c r="F24" s="11"/>
      <c r="G24" s="12"/>
      <c r="H24" s="13"/>
    </row>
    <row r="25" spans="1:11">
      <c r="A25" s="2"/>
      <c r="B25" s="3" t="s">
        <v>29</v>
      </c>
      <c r="C25" s="3"/>
      <c r="D25" s="24"/>
      <c r="E25" s="8"/>
      <c r="F25" s="11">
        <f>D22</f>
        <v>2600</v>
      </c>
      <c r="G25" s="12"/>
      <c r="H25" s="13"/>
    </row>
    <row r="26" spans="1:11">
      <c r="A26" s="2"/>
      <c r="B26" s="3" t="s">
        <v>53</v>
      </c>
      <c r="C26" s="3"/>
      <c r="D26" s="24"/>
      <c r="E26" s="8"/>
      <c r="F26" s="11">
        <v>106</v>
      </c>
      <c r="G26" s="12"/>
      <c r="H26" s="13"/>
    </row>
    <row r="27" spans="1:11">
      <c r="A27" s="2"/>
      <c r="B27" s="3" t="s">
        <v>54</v>
      </c>
      <c r="C27" s="3"/>
      <c r="D27" s="24"/>
      <c r="E27" s="8"/>
      <c r="F27" s="11">
        <v>87</v>
      </c>
      <c r="G27" s="12"/>
      <c r="H27" s="13"/>
    </row>
    <row r="28" spans="1:11">
      <c r="A28" s="2"/>
      <c r="B28" s="3" t="s">
        <v>55</v>
      </c>
      <c r="C28" s="3"/>
      <c r="D28" s="24"/>
      <c r="E28" s="8"/>
      <c r="F28" s="11">
        <v>50</v>
      </c>
      <c r="G28" s="12"/>
      <c r="H28" s="13"/>
    </row>
    <row r="29" spans="1:11" ht="15.75">
      <c r="A29" s="2"/>
      <c r="B29" s="6" t="s">
        <v>30</v>
      </c>
      <c r="C29" s="3"/>
      <c r="D29" s="24"/>
      <c r="E29" s="8"/>
      <c r="F29" s="19">
        <f>SUM(F25:F28)</f>
        <v>2843</v>
      </c>
      <c r="G29" s="12"/>
      <c r="H29" s="13"/>
    </row>
    <row r="30" spans="1:11" ht="15.75">
      <c r="A30" s="2"/>
      <c r="B30" s="3"/>
      <c r="C30" s="3"/>
      <c r="D30" s="24"/>
      <c r="E30" s="8"/>
      <c r="F30" s="19"/>
      <c r="G30" s="12"/>
      <c r="H30" s="13"/>
    </row>
    <row r="31" spans="1:11" ht="18.75">
      <c r="A31" s="2"/>
      <c r="B31" s="7" t="s">
        <v>31</v>
      </c>
      <c r="C31" s="3"/>
      <c r="D31" s="24"/>
      <c r="E31" s="8"/>
      <c r="F31" s="19"/>
      <c r="G31" s="12"/>
      <c r="H31" s="13"/>
    </row>
    <row r="32" spans="1:11">
      <c r="A32" s="2"/>
      <c r="B32" s="3" t="s">
        <v>56</v>
      </c>
      <c r="C32" s="3"/>
      <c r="D32" s="24"/>
      <c r="E32" s="8"/>
      <c r="F32" s="11"/>
      <c r="G32" s="12">
        <v>1250</v>
      </c>
      <c r="H32" s="13"/>
    </row>
    <row r="33" spans="1:8">
      <c r="A33" s="2"/>
      <c r="B33" s="3" t="s">
        <v>57</v>
      </c>
      <c r="C33" s="3"/>
      <c r="D33" s="24"/>
      <c r="E33" s="8"/>
      <c r="F33" s="11"/>
      <c r="G33" s="12">
        <v>400</v>
      </c>
      <c r="H33" s="13"/>
    </row>
    <row r="34" spans="1:8">
      <c r="A34" s="2"/>
      <c r="B34" s="3" t="s">
        <v>49</v>
      </c>
      <c r="C34" s="3"/>
      <c r="D34" s="24"/>
      <c r="E34" s="8"/>
      <c r="F34" s="11"/>
      <c r="G34" s="12">
        <v>648</v>
      </c>
      <c r="H34" s="13"/>
    </row>
    <row r="35" spans="1:8">
      <c r="A35" s="2"/>
      <c r="B35" s="3" t="s">
        <v>44</v>
      </c>
      <c r="C35" s="3"/>
      <c r="D35" s="24"/>
      <c r="E35" s="8"/>
      <c r="F35" s="11"/>
      <c r="G35" s="12">
        <v>112</v>
      </c>
      <c r="H35" s="13"/>
    </row>
    <row r="36" spans="1:8">
      <c r="A36" s="2"/>
      <c r="B36" s="3" t="s">
        <v>59</v>
      </c>
      <c r="C36" s="3"/>
      <c r="D36" s="24"/>
      <c r="E36" s="8"/>
      <c r="F36" s="11"/>
      <c r="G36" s="12">
        <v>288</v>
      </c>
      <c r="H36" s="13"/>
    </row>
    <row r="37" spans="1:8">
      <c r="A37" s="2"/>
      <c r="B37" s="3" t="s">
        <v>58</v>
      </c>
      <c r="C37" s="3"/>
      <c r="D37" s="24"/>
      <c r="E37" s="8"/>
      <c r="F37" s="11"/>
      <c r="G37" s="12">
        <v>208</v>
      </c>
      <c r="H37" s="13"/>
    </row>
    <row r="38" spans="1:8">
      <c r="A38" s="2"/>
      <c r="B38" s="3" t="s">
        <v>60</v>
      </c>
      <c r="C38" s="3"/>
      <c r="D38" s="24"/>
      <c r="E38" s="8"/>
      <c r="F38" s="11"/>
      <c r="G38" s="12">
        <v>90</v>
      </c>
      <c r="H38" s="13"/>
    </row>
    <row r="39" spans="1:8">
      <c r="A39" s="2"/>
      <c r="B39" s="3" t="s">
        <v>61</v>
      </c>
      <c r="C39" s="3"/>
      <c r="D39" s="24"/>
      <c r="E39" s="8"/>
      <c r="F39" s="11"/>
      <c r="G39" s="12">
        <v>288</v>
      </c>
      <c r="H39" s="13"/>
    </row>
    <row r="40" spans="1:8">
      <c r="A40" s="2"/>
      <c r="B40" s="3" t="s">
        <v>62</v>
      </c>
      <c r="C40" s="3"/>
      <c r="D40" s="24"/>
      <c r="E40" s="8"/>
      <c r="F40" s="11"/>
      <c r="G40" s="12">
        <v>610</v>
      </c>
      <c r="H40" s="13"/>
    </row>
    <row r="41" spans="1:8" ht="15.75">
      <c r="A41" s="2"/>
      <c r="B41" s="6" t="s">
        <v>32</v>
      </c>
      <c r="C41" s="3"/>
      <c r="D41" s="24"/>
      <c r="E41" s="8"/>
      <c r="F41" s="11"/>
      <c r="G41" s="20">
        <f>SUM(G32:G40)</f>
        <v>3894</v>
      </c>
      <c r="H41" s="13"/>
    </row>
    <row r="42" spans="1:8" ht="15.75">
      <c r="A42" s="2"/>
      <c r="B42" s="6"/>
      <c r="C42" s="3"/>
      <c r="D42" s="24"/>
      <c r="E42" s="8"/>
      <c r="F42" s="11"/>
      <c r="G42" s="20"/>
      <c r="H42" s="13"/>
    </row>
    <row r="43" spans="1:8">
      <c r="A43" s="2"/>
      <c r="B43" s="39" t="s">
        <v>42</v>
      </c>
      <c r="C43" s="40"/>
      <c r="D43" s="24"/>
      <c r="E43" s="8"/>
      <c r="F43" s="11"/>
      <c r="G43" s="12"/>
      <c r="H43" s="29">
        <f>SUM(F29-G41)</f>
        <v>-1051</v>
      </c>
    </row>
    <row r="44" spans="1:8" ht="15.75">
      <c r="A44" s="2"/>
      <c r="B44" s="41" t="s">
        <v>63</v>
      </c>
      <c r="C44" s="38"/>
      <c r="D44" s="24"/>
      <c r="E44" s="8"/>
      <c r="F44" s="11"/>
      <c r="G44" s="12"/>
      <c r="H44" s="28">
        <v>1402.1</v>
      </c>
    </row>
    <row r="45" spans="1:8" ht="15.75">
      <c r="A45" s="2"/>
      <c r="B45" s="42" t="s">
        <v>65</v>
      </c>
      <c r="C45" s="40"/>
      <c r="D45" s="24"/>
      <c r="E45" s="8"/>
      <c r="F45" s="11"/>
      <c r="G45" s="12"/>
      <c r="H45" s="21">
        <f>SUM(H43:H44)</f>
        <v>351.09999999999991</v>
      </c>
    </row>
    <row r="46" spans="1:8" ht="15.75">
      <c r="A46" s="2"/>
      <c r="B46" s="31"/>
      <c r="C46" s="32"/>
      <c r="D46" s="24"/>
      <c r="E46" s="8"/>
      <c r="F46" s="11"/>
      <c r="G46" s="12"/>
      <c r="H46" s="21"/>
    </row>
    <row r="47" spans="1:8" ht="15.75">
      <c r="A47" s="2"/>
      <c r="B47" s="30" t="s">
        <v>45</v>
      </c>
      <c r="C47" s="32"/>
      <c r="D47" s="24"/>
      <c r="E47" s="8"/>
      <c r="F47" s="11"/>
      <c r="G47" s="12"/>
      <c r="H47" s="28">
        <v>245.1</v>
      </c>
    </row>
    <row r="48" spans="1:8" ht="15.75">
      <c r="A48" s="2"/>
      <c r="B48" s="30" t="s">
        <v>46</v>
      </c>
      <c r="C48" s="32"/>
      <c r="D48" s="24"/>
      <c r="E48" s="8"/>
      <c r="F48" s="11"/>
      <c r="G48" s="12"/>
      <c r="H48" s="28">
        <v>106</v>
      </c>
    </row>
    <row r="49" spans="1:8">
      <c r="A49" s="2"/>
      <c r="B49" s="3"/>
      <c r="C49" s="3"/>
      <c r="D49" s="24"/>
      <c r="E49" s="8"/>
      <c r="F49" s="11"/>
      <c r="G49" s="12"/>
      <c r="H49" s="13"/>
    </row>
    <row r="50" spans="1:8">
      <c r="A50" s="2"/>
      <c r="B50" s="3" t="s">
        <v>64</v>
      </c>
      <c r="C50" s="3"/>
      <c r="D50" s="24"/>
      <c r="E50" s="8"/>
      <c r="F50" s="11"/>
      <c r="G50" s="12"/>
      <c r="H50" s="13"/>
    </row>
    <row r="51" spans="1:8">
      <c r="A51" s="2"/>
      <c r="B51" s="3" t="s">
        <v>41</v>
      </c>
      <c r="C51" s="3"/>
      <c r="D51" s="24"/>
      <c r="E51" s="8"/>
      <c r="F51" s="11"/>
      <c r="G51" s="12"/>
      <c r="H51" s="13"/>
    </row>
    <row r="52" spans="1:8">
      <c r="A52" s="2"/>
      <c r="B52" s="3" t="s">
        <v>33</v>
      </c>
      <c r="C52" s="3"/>
      <c r="D52" s="24"/>
      <c r="E52" s="8"/>
      <c r="F52" s="11"/>
      <c r="G52" s="12"/>
      <c r="H52" s="13"/>
    </row>
    <row r="53" spans="1:8">
      <c r="A53" s="2"/>
      <c r="B53" s="3"/>
      <c r="C53" s="3"/>
      <c r="D53" s="24"/>
      <c r="E53" s="8"/>
      <c r="F53" s="11"/>
      <c r="G53" s="12"/>
      <c r="H53" s="13"/>
    </row>
  </sheetData>
  <mergeCells count="6">
    <mergeCell ref="B45:C45"/>
    <mergeCell ref="B1:H1"/>
    <mergeCell ref="B2:H2"/>
    <mergeCell ref="A23:B23"/>
    <mergeCell ref="B43:C43"/>
    <mergeCell ref="B44:C44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1990</vt:lpstr>
      <vt:lpstr>Ark2</vt:lpstr>
      <vt:lpstr>Ark3</vt:lpstr>
    </vt:vector>
  </TitlesOfParts>
  <Company>Agder Energi 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Mandt, Olav</dc:creator>
  <cp:lastModifiedBy>olaman</cp:lastModifiedBy>
  <dcterms:created xsi:type="dcterms:W3CDTF">2011-08-07T13:38:19Z</dcterms:created>
  <dcterms:modified xsi:type="dcterms:W3CDTF">2011-08-20T21:36:50Z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-452393162</vt:i4>
  </property>
  <property fmtid="{D5CDD505-2E9C-101B-9397-08002B2CF9AE}" pid="3" name="_NewReviewCycle">
    <vt:lpwstr/>
  </property>
  <property fmtid="{D5CDD505-2E9C-101B-9397-08002B2CF9AE}" pid="4" name="_EmailSubject">
    <vt:lpwstr/>
  </property>
  <property fmtid="{D5CDD505-2E9C-101B-9397-08002B2CF9AE}" pid="5" name="_AuthorEmail">
    <vt:lpwstr>Olav.Mandt@ae.no</vt:lpwstr>
  </property>
  <property fmtid="{D5CDD505-2E9C-101B-9397-08002B2CF9AE}" pid="6" name="_AuthorEmailDisplayName">
    <vt:lpwstr>Mandt, Olav</vt:lpwstr>
  </property>
</Properties>
</file>